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3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195" i="1"/>
  <c r="F176" i="1"/>
  <c r="J157" i="1"/>
  <c r="F138" i="1"/>
  <c r="H138" i="1"/>
  <c r="F119" i="1"/>
  <c r="J100" i="1"/>
  <c r="H81" i="1"/>
  <c r="G81" i="1"/>
  <c r="L62" i="1"/>
  <c r="L196" i="1" s="1"/>
  <c r="F62" i="1"/>
  <c r="F43" i="1"/>
  <c r="G43" i="1"/>
  <c r="J43" i="1"/>
  <c r="I43" i="1"/>
  <c r="F24" i="1"/>
  <c r="I24" i="1"/>
  <c r="I196" i="1" s="1"/>
  <c r="J24" i="1"/>
  <c r="H24" i="1"/>
  <c r="G24" i="1"/>
  <c r="J196" i="1" l="1"/>
  <c r="H196" i="1"/>
  <c r="F196" i="1"/>
  <c r="G196" i="1"/>
</calcChain>
</file>

<file path=xl/sharedStrings.xml><?xml version="1.0" encoding="utf-8"?>
<sst xmlns="http://schemas.openxmlformats.org/spreadsheetml/2006/main" count="312" uniqueCount="101">
  <si>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</si>
  <si>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</si>
  <si>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</si>
  <si>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</si>
  <si>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</si>
  <si>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</si>
  <si>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</si>
  <si>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</si>
  <si>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</si>
  <si>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</si>
  <si>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</si>
  <si>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</si>
  <si>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</si>
  <si>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</si>
  <si>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</si>
  <si>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</si>
  <si>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</si>
  <si>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</si>
  <si>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</si>
  <si>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</si>
  <si>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</si>
  <si>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</si>
  <si>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</si>
  <si>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</si>
  <si>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</si>
  <si>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</si>
  <si>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</si>
  <si>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</si>
  <si>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</si>
  <si>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</si>
  <si>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</si>
  <si>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</si>
  <si>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</si>
  <si>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</si>
  <si>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</si>
  <si>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</si>
  <si>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</si>
  <si>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</si>
  <si>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</si>
  <si>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</si>
  <si>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чай с сахаром</t>
  </si>
  <si>
    <t>хлеб пшеничный витаминизированный</t>
  </si>
  <si>
    <t>сыр</t>
  </si>
  <si>
    <t>масло сливочное</t>
  </si>
  <si>
    <t>салат из свежих помидоров</t>
  </si>
  <si>
    <t>суп картофельный с бобовыми</t>
  </si>
  <si>
    <t>котлета рубленная из мяса</t>
  </si>
  <si>
    <t>рагу овощное</t>
  </si>
  <si>
    <t>какао с молоком</t>
  </si>
  <si>
    <t>омлет натуральный</t>
  </si>
  <si>
    <t>морковь тертая</t>
  </si>
  <si>
    <t>кофейный напиток</t>
  </si>
  <si>
    <t>огурец соленый</t>
  </si>
  <si>
    <t>борщ со сметаной</t>
  </si>
  <si>
    <t>рыба припущенная</t>
  </si>
  <si>
    <t>картофель отварной  (запеченный)</t>
  </si>
  <si>
    <t>кисель витаминизированный</t>
  </si>
  <si>
    <t xml:space="preserve">запеканка рисовая </t>
  </si>
  <si>
    <t>йогурт</t>
  </si>
  <si>
    <t>кисель</t>
  </si>
  <si>
    <t>салат из свежих огурцов и помидоров</t>
  </si>
  <si>
    <t>суп картофельный с крупой</t>
  </si>
  <si>
    <t>бефстроганов</t>
  </si>
  <si>
    <t>макаронные изделия отварные</t>
  </si>
  <si>
    <t>напиток из плодов шиповника</t>
  </si>
  <si>
    <t>сырники с морковью</t>
  </si>
  <si>
    <t>помидор свежий</t>
  </si>
  <si>
    <t>щи из свежей капусты</t>
  </si>
  <si>
    <t>плов из мясом кур</t>
  </si>
  <si>
    <t>напиток витаминизированный</t>
  </si>
  <si>
    <t>котлеты из мяса кур</t>
  </si>
  <si>
    <t>макаронные изделия отварные с маслом</t>
  </si>
  <si>
    <t>чай с лимоном</t>
  </si>
  <si>
    <t>салат из моркови и яблок</t>
  </si>
  <si>
    <t>суп с макаронными изделиями</t>
  </si>
  <si>
    <t>каша гречневая рассыпчатая</t>
  </si>
  <si>
    <t>печень по - строгановски</t>
  </si>
  <si>
    <t>каша манная молочная</t>
  </si>
  <si>
    <t>нарезка из свежих овощей</t>
  </si>
  <si>
    <t>суп из овощей со сметаной</t>
  </si>
  <si>
    <t>тефтели мясные</t>
  </si>
  <si>
    <t>рис припущенный</t>
  </si>
  <si>
    <t>биточки из мяса кур</t>
  </si>
  <si>
    <t>салат из свежих огурцов</t>
  </si>
  <si>
    <t>рассольник ленинградский со сметаной</t>
  </si>
  <si>
    <t>рыба запеченная с картофелем по русски</t>
  </si>
  <si>
    <t>сок яблочный</t>
  </si>
  <si>
    <t>салат из кукурузы(консервированной)</t>
  </si>
  <si>
    <t>салат витаминный</t>
  </si>
  <si>
    <t>каша пшеничная жидкая молочная</t>
  </si>
  <si>
    <t>жаркое по - домашнему</t>
  </si>
  <si>
    <t>тефтели мясные в соусе сметанном с луком</t>
  </si>
  <si>
    <t>суп из овощей с мясными фрикадельками</t>
  </si>
  <si>
    <t>котлета рыбная натуральная запеченная с маслом</t>
  </si>
  <si>
    <t>картофель отварной</t>
  </si>
  <si>
    <t>МКОУ " МЕРКУШИНСКАЯ ООШ"</t>
  </si>
  <si>
    <t>Директор</t>
  </si>
  <si>
    <t>Трапезникова Ю Г</t>
  </si>
  <si>
    <t>кис.напиток</t>
  </si>
  <si>
    <t>хол.закуска</t>
  </si>
  <si>
    <t xml:space="preserve"> 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</si>
</sst>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5.6</v>
      </c>
      <c r="H6" s="40">
        <v>5.8</v>
      </c>
      <c r="I6" s="40">
        <v>21.3</v>
      </c>
      <c r="J6" s="40">
        <v>160.80000000000001</v>
      </c>
      <c r="K6" s="41">
        <v>112</v>
      </c>
      <c r="L6" s="40">
        <v>24.5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14.6</v>
      </c>
      <c r="J8" s="43">
        <v>58.1</v>
      </c>
      <c r="K8" s="44">
        <v>430</v>
      </c>
      <c r="L8" s="43">
        <v>6.2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0.3</v>
      </c>
      <c r="I9" s="43">
        <v>12.7</v>
      </c>
      <c r="J9" s="43">
        <v>61.2</v>
      </c>
      <c r="K9" s="44"/>
      <c r="L9" s="43">
        <v>2.08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99</v>
      </c>
      <c r="E11" s="42" t="s">
        <v>42</v>
      </c>
      <c r="F11" s="43">
        <v>15</v>
      </c>
      <c r="G11" s="43">
        <v>3.5</v>
      </c>
      <c r="H11" s="43">
        <v>4.4000000000000004</v>
      </c>
      <c r="I11" s="43">
        <v>0</v>
      </c>
      <c r="J11" s="43">
        <v>54.6</v>
      </c>
      <c r="K11" s="44">
        <v>14</v>
      </c>
      <c r="L11" s="43">
        <v>11.25</v>
      </c>
    </row>
    <row r="12" spans="1:12" ht="15" x14ac:dyDescent="0.25">
      <c r="A12" s="23"/>
      <c r="B12" s="15"/>
      <c r="C12" s="11"/>
      <c r="D12" s="6" t="s">
        <v>99</v>
      </c>
      <c r="E12" s="42" t="s">
        <v>43</v>
      </c>
      <c r="F12" s="43">
        <v>10</v>
      </c>
      <c r="G12" s="43">
        <v>0.1</v>
      </c>
      <c r="H12" s="43">
        <v>8.3000000000000007</v>
      </c>
      <c r="I12" s="43">
        <v>0.1</v>
      </c>
      <c r="J12" s="43">
        <v>74.8</v>
      </c>
      <c r="K12" s="44">
        <v>13</v>
      </c>
      <c r="L12" s="43">
        <v>7.94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11.2</v>
      </c>
      <c r="H13" s="19">
        <f t="shared" si="0"/>
        <v>18.8</v>
      </c>
      <c r="I13" s="19">
        <f t="shared" si="0"/>
        <v>48.699999999999996</v>
      </c>
      <c r="J13" s="19">
        <f t="shared" si="0"/>
        <v>409.50000000000006</v>
      </c>
      <c r="K13" s="25"/>
      <c r="L13" s="19">
        <f t="shared" ref="L13" si="1">SUM(L6:L12)</f>
        <v>51.97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0.7</v>
      </c>
      <c r="H14" s="43">
        <v>3.7</v>
      </c>
      <c r="I14" s="43">
        <v>2.7</v>
      </c>
      <c r="J14" s="43">
        <v>48.5</v>
      </c>
      <c r="K14" s="44">
        <v>23</v>
      </c>
      <c r="L14" s="43">
        <v>12.5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5.7</v>
      </c>
      <c r="H15" s="43">
        <v>4.5</v>
      </c>
      <c r="I15" s="43">
        <v>18.8</v>
      </c>
      <c r="J15" s="43">
        <v>139</v>
      </c>
      <c r="K15" s="44">
        <v>99</v>
      </c>
      <c r="L15" s="43">
        <v>19.5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12.3</v>
      </c>
      <c r="H16" s="43">
        <v>18.399999999999999</v>
      </c>
      <c r="I16" s="43">
        <v>6.1</v>
      </c>
      <c r="J16" s="43">
        <v>238.2</v>
      </c>
      <c r="K16" s="44">
        <v>282</v>
      </c>
      <c r="L16" s="43">
        <v>51.33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1.9</v>
      </c>
      <c r="H17" s="43">
        <v>7.6</v>
      </c>
      <c r="I17" s="43">
        <v>12.1</v>
      </c>
      <c r="J17" s="43">
        <v>124.9</v>
      </c>
      <c r="K17" s="44">
        <v>350</v>
      </c>
      <c r="L17" s="43">
        <v>20.92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3.8</v>
      </c>
      <c r="H18" s="43">
        <v>3.7</v>
      </c>
      <c r="I18" s="43">
        <v>24.4</v>
      </c>
      <c r="J18" s="43">
        <v>146.9</v>
      </c>
      <c r="K18" s="44">
        <v>382</v>
      </c>
      <c r="L18" s="43">
        <v>10.5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3.3</v>
      </c>
      <c r="H19" s="43">
        <v>0.4</v>
      </c>
      <c r="I19" s="43">
        <v>21.2</v>
      </c>
      <c r="J19" s="43">
        <v>102</v>
      </c>
      <c r="K19" s="44"/>
      <c r="L19" s="43">
        <v>3.47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27.700000000000003</v>
      </c>
      <c r="H23" s="19">
        <f t="shared" si="2"/>
        <v>38.299999999999997</v>
      </c>
      <c r="I23" s="19">
        <f t="shared" si="2"/>
        <v>85.3</v>
      </c>
      <c r="J23" s="19">
        <f t="shared" si="2"/>
        <v>799.5</v>
      </c>
      <c r="K23" s="25"/>
      <c r="L23" s="19">
        <f t="shared" ref="L23" si="3">SUM(L14:L22)</f>
        <v>118.22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1305</v>
      </c>
      <c r="G24" s="32">
        <f t="shared" ref="G24:J24" si="4">G13+G23</f>
        <v>38.900000000000006</v>
      </c>
      <c r="H24" s="32">
        <f t="shared" si="4"/>
        <v>57.099999999999994</v>
      </c>
      <c r="I24" s="32">
        <f t="shared" si="4"/>
        <v>134</v>
      </c>
      <c r="J24" s="32">
        <f t="shared" si="4"/>
        <v>1209</v>
      </c>
      <c r="K24" s="32"/>
      <c r="L24" s="32">
        <f t="shared" ref="L24" si="5">L13+L23</f>
        <v>170.19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185</v>
      </c>
      <c r="G25" s="40">
        <v>17.3</v>
      </c>
      <c r="H25" s="40">
        <v>33.799999999999997</v>
      </c>
      <c r="I25" s="40">
        <v>3.2</v>
      </c>
      <c r="J25" s="40">
        <v>386</v>
      </c>
      <c r="K25" s="41">
        <v>210</v>
      </c>
      <c r="L25" s="40">
        <v>42.17</v>
      </c>
    </row>
    <row r="26" spans="1:12" ht="15" x14ac:dyDescent="0.25">
      <c r="A26" s="14"/>
      <c r="B26" s="15"/>
      <c r="C26" s="11"/>
      <c r="D26" s="6" t="s">
        <v>26</v>
      </c>
      <c r="E26" s="42" t="s">
        <v>50</v>
      </c>
      <c r="F26" s="43">
        <v>60</v>
      </c>
      <c r="G26" s="43">
        <v>0.6</v>
      </c>
      <c r="H26" s="43">
        <v>1.2</v>
      </c>
      <c r="I26" s="43">
        <v>4.5</v>
      </c>
      <c r="J26" s="43">
        <v>32.4</v>
      </c>
      <c r="K26" s="44">
        <v>25</v>
      </c>
      <c r="L26" s="43">
        <v>6.01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3.3</v>
      </c>
      <c r="H27" s="43">
        <v>3.1</v>
      </c>
      <c r="I27" s="43">
        <v>26.6</v>
      </c>
      <c r="J27" s="43">
        <v>148</v>
      </c>
      <c r="K27" s="44">
        <v>379</v>
      </c>
      <c r="L27" s="43">
        <v>9.43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0.3</v>
      </c>
      <c r="I28" s="43">
        <v>12.7</v>
      </c>
      <c r="J28" s="43">
        <v>61.2</v>
      </c>
      <c r="K28" s="44"/>
      <c r="L28" s="43">
        <v>2.08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100</v>
      </c>
      <c r="E30" s="42" t="s">
        <v>43</v>
      </c>
      <c r="F30" s="43">
        <v>10</v>
      </c>
      <c r="G30" s="43">
        <v>0.1</v>
      </c>
      <c r="H30" s="43">
        <v>8.3000000000000007</v>
      </c>
      <c r="I30" s="43">
        <v>0.1</v>
      </c>
      <c r="J30" s="43">
        <v>74.8</v>
      </c>
      <c r="K30" s="44">
        <v>13</v>
      </c>
      <c r="L30" s="43">
        <v>7.94</v>
      </c>
    </row>
    <row r="31" spans="1:12" ht="15" x14ac:dyDescent="0.25">
      <c r="A31" s="14"/>
      <c r="B31" s="15"/>
      <c r="C31" s="11"/>
      <c r="D31" s="6" t="s">
        <v>99</v>
      </c>
      <c r="E31" s="42" t="s">
        <v>42</v>
      </c>
      <c r="F31" s="43">
        <v>15</v>
      </c>
      <c r="G31" s="43">
        <v>3.5</v>
      </c>
      <c r="H31" s="43">
        <v>4.4000000000000004</v>
      </c>
      <c r="I31" s="43">
        <v>0</v>
      </c>
      <c r="J31" s="43">
        <v>54.6</v>
      </c>
      <c r="K31" s="44">
        <v>14</v>
      </c>
      <c r="L31" s="43">
        <v>11.25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26.800000000000004</v>
      </c>
      <c r="H32" s="19">
        <f t="shared" ref="H32" si="7">SUM(H25:H31)</f>
        <v>51.1</v>
      </c>
      <c r="I32" s="19">
        <f t="shared" ref="I32" si="8">SUM(I25:I31)</f>
        <v>47.1</v>
      </c>
      <c r="J32" s="19">
        <f t="shared" ref="J32:L32" si="9">SUM(J25:J31)</f>
        <v>757</v>
      </c>
      <c r="K32" s="25"/>
      <c r="L32" s="19">
        <f t="shared" si="9"/>
        <v>78.88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0.5</v>
      </c>
      <c r="H33" s="43">
        <v>0.1</v>
      </c>
      <c r="I33" s="43">
        <v>1</v>
      </c>
      <c r="J33" s="43">
        <v>7.8</v>
      </c>
      <c r="K33" s="44">
        <v>26</v>
      </c>
      <c r="L33" s="43">
        <v>7.8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</v>
      </c>
      <c r="H34" s="43">
        <v>6.4</v>
      </c>
      <c r="I34" s="43">
        <v>10.5</v>
      </c>
      <c r="J34" s="43">
        <v>112.7</v>
      </c>
      <c r="K34" s="44">
        <v>81</v>
      </c>
      <c r="L34" s="43">
        <v>13.01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15.4</v>
      </c>
      <c r="H35" s="43">
        <v>3.5</v>
      </c>
      <c r="I35" s="43">
        <v>0.3</v>
      </c>
      <c r="J35" s="43">
        <v>95.1</v>
      </c>
      <c r="K35" s="44">
        <v>227</v>
      </c>
      <c r="L35" s="43">
        <v>51.48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2.9</v>
      </c>
      <c r="H36" s="43">
        <v>4.5999999999999996</v>
      </c>
      <c r="I36" s="43">
        <v>23.8</v>
      </c>
      <c r="J36" s="43">
        <v>148.30000000000001</v>
      </c>
      <c r="K36" s="44">
        <v>333</v>
      </c>
      <c r="L36" s="43">
        <v>19.07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24</v>
      </c>
      <c r="J37" s="43">
        <v>95</v>
      </c>
      <c r="K37" s="44">
        <v>2</v>
      </c>
      <c r="L37" s="43">
        <v>15.2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3.3</v>
      </c>
      <c r="H38" s="43">
        <v>0.4</v>
      </c>
      <c r="I38" s="43">
        <v>21.2</v>
      </c>
      <c r="J38" s="43">
        <v>102</v>
      </c>
      <c r="K38" s="44"/>
      <c r="L38" s="43">
        <v>3.47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24.099999999999998</v>
      </c>
      <c r="H42" s="19">
        <f t="shared" ref="H42" si="11">SUM(H33:H41)</f>
        <v>15</v>
      </c>
      <c r="I42" s="19">
        <f t="shared" ref="I42" si="12">SUM(I33:I41)</f>
        <v>80.8</v>
      </c>
      <c r="J42" s="19">
        <f t="shared" ref="J42:L42" si="13">SUM(J33:J41)</f>
        <v>560.9</v>
      </c>
      <c r="K42" s="25"/>
      <c r="L42" s="19">
        <f t="shared" si="13"/>
        <v>110.02999999999999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1300</v>
      </c>
      <c r="G43" s="32">
        <f t="shared" ref="G43" si="14">G32+G42</f>
        <v>50.900000000000006</v>
      </c>
      <c r="H43" s="32">
        <f t="shared" ref="H43" si="15">H32+H42</f>
        <v>66.099999999999994</v>
      </c>
      <c r="I43" s="32">
        <f t="shared" ref="I43" si="16">I32+I42</f>
        <v>127.9</v>
      </c>
      <c r="J43" s="32">
        <f t="shared" ref="J43:L43" si="17">J32+J42</f>
        <v>1317.9</v>
      </c>
      <c r="K43" s="32"/>
      <c r="L43" s="32">
        <f t="shared" si="17"/>
        <v>188.90999999999997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3.9</v>
      </c>
      <c r="H44" s="40">
        <v>11.7</v>
      </c>
      <c r="I44" s="40">
        <v>39.799999999999997</v>
      </c>
      <c r="J44" s="40">
        <v>281.7</v>
      </c>
      <c r="K44" s="41">
        <v>192</v>
      </c>
      <c r="L44" s="40">
        <v>34.5</v>
      </c>
    </row>
    <row r="45" spans="1:12" ht="15" x14ac:dyDescent="0.25">
      <c r="A45" s="23"/>
      <c r="B45" s="15"/>
      <c r="C45" s="11"/>
      <c r="D45" s="6" t="s">
        <v>98</v>
      </c>
      <c r="E45" s="42" t="s">
        <v>58</v>
      </c>
      <c r="F45" s="43">
        <v>125</v>
      </c>
      <c r="G45" s="43">
        <v>3.5</v>
      </c>
      <c r="H45" s="43">
        <v>3.1</v>
      </c>
      <c r="I45" s="43">
        <v>5.6</v>
      </c>
      <c r="J45" s="43">
        <v>70.599999999999994</v>
      </c>
      <c r="K45" s="44"/>
      <c r="L45" s="43">
        <v>23.16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0</v>
      </c>
      <c r="I46" s="43">
        <v>28.2</v>
      </c>
      <c r="J46" s="43">
        <v>112.8</v>
      </c>
      <c r="K46" s="44">
        <v>411</v>
      </c>
      <c r="L46" s="43">
        <v>15.2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</v>
      </c>
      <c r="H47" s="43">
        <v>0.3</v>
      </c>
      <c r="I47" s="43">
        <v>12.7</v>
      </c>
      <c r="J47" s="43">
        <v>61.2</v>
      </c>
      <c r="K47" s="44"/>
      <c r="L47" s="43">
        <v>2.08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9.4</v>
      </c>
      <c r="H51" s="19">
        <f t="shared" ref="H51" si="19">SUM(H44:H50)</f>
        <v>15.1</v>
      </c>
      <c r="I51" s="19">
        <f t="shared" ref="I51" si="20">SUM(I44:I50)</f>
        <v>86.3</v>
      </c>
      <c r="J51" s="19">
        <f t="shared" ref="J51:L51" si="21">SUM(J44:J50)</f>
        <v>526.29999999999995</v>
      </c>
      <c r="K51" s="25"/>
      <c r="L51" s="19">
        <f t="shared" si="21"/>
        <v>74.94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0.6</v>
      </c>
      <c r="H52" s="43">
        <v>3.7</v>
      </c>
      <c r="I52" s="43">
        <v>2.2000000000000002</v>
      </c>
      <c r="J52" s="43">
        <v>45.2</v>
      </c>
      <c r="K52" s="44">
        <v>24</v>
      </c>
      <c r="L52" s="43">
        <v>12.5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2.9</v>
      </c>
      <c r="H53" s="43">
        <v>2.8</v>
      </c>
      <c r="I53" s="43">
        <v>19.899999999999999</v>
      </c>
      <c r="J53" s="43">
        <v>117.1</v>
      </c>
      <c r="K53" s="44">
        <v>98</v>
      </c>
      <c r="L53" s="43">
        <v>15.5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14</v>
      </c>
      <c r="H54" s="43">
        <v>20.2</v>
      </c>
      <c r="I54" s="43">
        <v>4.8</v>
      </c>
      <c r="J54" s="43">
        <v>266.8</v>
      </c>
      <c r="K54" s="44">
        <v>250</v>
      </c>
      <c r="L54" s="43">
        <v>47.63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5.3</v>
      </c>
      <c r="H55" s="43">
        <v>4.9000000000000004</v>
      </c>
      <c r="I55" s="43">
        <v>34.200000000000003</v>
      </c>
      <c r="J55" s="43">
        <v>201.6</v>
      </c>
      <c r="K55" s="44">
        <v>309</v>
      </c>
      <c r="L55" s="43">
        <v>9.11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0.7</v>
      </c>
      <c r="H56" s="43">
        <v>0.3</v>
      </c>
      <c r="I56" s="43">
        <v>28.8</v>
      </c>
      <c r="J56" s="43">
        <v>132.5</v>
      </c>
      <c r="K56" s="44">
        <v>388</v>
      </c>
      <c r="L56" s="43">
        <v>9.57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3.3</v>
      </c>
      <c r="H57" s="43">
        <v>0.4</v>
      </c>
      <c r="I57" s="43">
        <v>21.2</v>
      </c>
      <c r="J57" s="43">
        <v>102</v>
      </c>
      <c r="K57" s="44"/>
      <c r="L57" s="43">
        <v>3.47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26.8</v>
      </c>
      <c r="H61" s="19">
        <f t="shared" ref="H61" si="23">SUM(H52:H60)</f>
        <v>32.300000000000004</v>
      </c>
      <c r="I61" s="19">
        <f t="shared" ref="I61" si="24">SUM(I52:I60)</f>
        <v>111.10000000000001</v>
      </c>
      <c r="J61" s="19">
        <f t="shared" ref="J61:L61" si="25">SUM(J52:J60)</f>
        <v>865.2</v>
      </c>
      <c r="K61" s="25"/>
      <c r="L61" s="19">
        <f t="shared" si="25"/>
        <v>97.78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1355</v>
      </c>
      <c r="G62" s="32">
        <f t="shared" ref="G62" si="26">G51+G61</f>
        <v>36.200000000000003</v>
      </c>
      <c r="H62" s="32">
        <f t="shared" ref="H62" si="27">H51+H61</f>
        <v>47.400000000000006</v>
      </c>
      <c r="I62" s="32">
        <f t="shared" ref="I62" si="28">I51+I61</f>
        <v>197.4</v>
      </c>
      <c r="J62" s="32">
        <f t="shared" ref="J62:L62" si="29">J51+J61</f>
        <v>1391.5</v>
      </c>
      <c r="K62" s="32"/>
      <c r="L62" s="32">
        <f t="shared" si="29"/>
        <v>172.72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250</v>
      </c>
      <c r="G63" s="40">
        <v>29.3</v>
      </c>
      <c r="H63" s="40">
        <v>26.4</v>
      </c>
      <c r="I63" s="40">
        <v>44.6</v>
      </c>
      <c r="J63" s="40">
        <v>538.79999999999995</v>
      </c>
      <c r="K63" s="41">
        <v>220</v>
      </c>
      <c r="L63" s="40">
        <v>57.8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3.8</v>
      </c>
      <c r="H65" s="43">
        <v>3.7</v>
      </c>
      <c r="I65" s="43">
        <v>24.4</v>
      </c>
      <c r="J65" s="43">
        <v>146.9</v>
      </c>
      <c r="K65" s="44">
        <v>382</v>
      </c>
      <c r="L65" s="43">
        <v>11.4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</v>
      </c>
      <c r="H66" s="43">
        <v>0.3</v>
      </c>
      <c r="I66" s="43">
        <v>12.7</v>
      </c>
      <c r="J66" s="43">
        <v>61.2</v>
      </c>
      <c r="K66" s="44"/>
      <c r="L66" s="43">
        <v>2.08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99</v>
      </c>
      <c r="E68" s="42" t="s">
        <v>43</v>
      </c>
      <c r="F68" s="43">
        <v>10</v>
      </c>
      <c r="G68" s="43">
        <v>0.1</v>
      </c>
      <c r="H68" s="43">
        <v>8.3000000000000007</v>
      </c>
      <c r="I68" s="43">
        <v>0.1</v>
      </c>
      <c r="J68" s="43">
        <v>74.8</v>
      </c>
      <c r="K68" s="44">
        <v>13</v>
      </c>
      <c r="L68" s="43">
        <v>7.94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35.200000000000003</v>
      </c>
      <c r="H70" s="19">
        <f t="shared" ref="H70" si="31">SUM(H63:H69)</f>
        <v>38.700000000000003</v>
      </c>
      <c r="I70" s="19">
        <f t="shared" ref="I70" si="32">SUM(I63:I69)</f>
        <v>81.8</v>
      </c>
      <c r="J70" s="19">
        <f t="shared" ref="J70:L70" si="33">SUM(J63:J69)</f>
        <v>821.69999999999993</v>
      </c>
      <c r="K70" s="25"/>
      <c r="L70" s="19">
        <f t="shared" si="33"/>
        <v>79.22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14.5</v>
      </c>
      <c r="K71" s="44">
        <v>27</v>
      </c>
      <c r="L71" s="43">
        <v>11.72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1.9</v>
      </c>
      <c r="H72" s="43">
        <v>5</v>
      </c>
      <c r="I72" s="43">
        <v>6.6</v>
      </c>
      <c r="J72" s="43">
        <v>79.7</v>
      </c>
      <c r="K72" s="44">
        <v>87</v>
      </c>
      <c r="L72" s="43">
        <v>11.78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200</v>
      </c>
      <c r="G73" s="43">
        <v>31.2</v>
      </c>
      <c r="H73" s="43">
        <v>34.700000000000003</v>
      </c>
      <c r="I73" s="43">
        <v>36.1</v>
      </c>
      <c r="J73" s="43">
        <v>581.79999999999995</v>
      </c>
      <c r="K73" s="44">
        <v>304</v>
      </c>
      <c r="L73" s="43">
        <v>65.27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6.15</v>
      </c>
      <c r="H75" s="43">
        <v>2.25</v>
      </c>
      <c r="I75" s="43">
        <v>3.9</v>
      </c>
      <c r="J75" s="43">
        <v>171</v>
      </c>
      <c r="K75" s="44">
        <v>2</v>
      </c>
      <c r="L75" s="43">
        <v>9.57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3.3</v>
      </c>
      <c r="H76" s="43">
        <v>0.4</v>
      </c>
      <c r="I76" s="43">
        <v>21.2</v>
      </c>
      <c r="J76" s="43">
        <v>102</v>
      </c>
      <c r="K76" s="44"/>
      <c r="L76" s="43">
        <v>3.47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43.249999999999993</v>
      </c>
      <c r="H80" s="19">
        <f t="shared" ref="H80" si="35">SUM(H71:H79)</f>
        <v>42.45</v>
      </c>
      <c r="I80" s="19">
        <f t="shared" ref="I80" si="36">SUM(I71:I79)</f>
        <v>70.099999999999994</v>
      </c>
      <c r="J80" s="19">
        <f t="shared" ref="J80:L80" si="37">SUM(J71:J79)</f>
        <v>949</v>
      </c>
      <c r="K80" s="25"/>
      <c r="L80" s="19">
        <f t="shared" si="37"/>
        <v>101.81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78.449999999999989</v>
      </c>
      <c r="H81" s="32">
        <f t="shared" ref="H81" si="39">H70+H80</f>
        <v>81.150000000000006</v>
      </c>
      <c r="I81" s="32">
        <f t="shared" ref="I81" si="40">I70+I80</f>
        <v>151.89999999999998</v>
      </c>
      <c r="J81" s="32">
        <f t="shared" ref="J81:L81" si="41">J70+J80</f>
        <v>1770.6999999999998</v>
      </c>
      <c r="K81" s="32"/>
      <c r="L81" s="32">
        <f t="shared" si="41"/>
        <v>181.03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100</v>
      </c>
      <c r="G82" s="40">
        <v>13.36</v>
      </c>
      <c r="H82" s="40">
        <v>21.95</v>
      </c>
      <c r="I82" s="40">
        <v>6.82</v>
      </c>
      <c r="J82" s="40">
        <v>278.44</v>
      </c>
      <c r="K82" s="41">
        <v>282</v>
      </c>
      <c r="L82" s="40">
        <v>41.2</v>
      </c>
    </row>
    <row r="83" spans="1:12" ht="15" x14ac:dyDescent="0.25">
      <c r="A83" s="23"/>
      <c r="B83" s="15"/>
      <c r="C83" s="11"/>
      <c r="D83" s="6" t="s">
        <v>29</v>
      </c>
      <c r="E83" s="42" t="s">
        <v>71</v>
      </c>
      <c r="F83" s="43">
        <v>160</v>
      </c>
      <c r="G83" s="43">
        <v>5.3</v>
      </c>
      <c r="H83" s="43">
        <v>6.4</v>
      </c>
      <c r="I83" s="43">
        <v>34.299999999999997</v>
      </c>
      <c r="J83" s="43">
        <v>215.4</v>
      </c>
      <c r="K83" s="44">
        <v>203</v>
      </c>
      <c r="L83" s="43">
        <v>9.11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0.2</v>
      </c>
      <c r="H84" s="43">
        <v>0</v>
      </c>
      <c r="I84" s="43">
        <v>15.7</v>
      </c>
      <c r="J84" s="43">
        <v>61.6</v>
      </c>
      <c r="K84" s="44">
        <v>377</v>
      </c>
      <c r="L84" s="43">
        <v>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</v>
      </c>
      <c r="H85" s="43">
        <v>0.3</v>
      </c>
      <c r="I85" s="43">
        <v>12.7</v>
      </c>
      <c r="J85" s="43">
        <v>61.2</v>
      </c>
      <c r="K85" s="44"/>
      <c r="L85" s="43">
        <v>2.08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99</v>
      </c>
      <c r="E87" s="42" t="s">
        <v>43</v>
      </c>
      <c r="F87" s="43">
        <v>10</v>
      </c>
      <c r="G87" s="43">
        <v>0.1</v>
      </c>
      <c r="H87" s="43">
        <v>8.3000000000000007</v>
      </c>
      <c r="I87" s="43">
        <v>0.1</v>
      </c>
      <c r="J87" s="43">
        <v>74.8</v>
      </c>
      <c r="K87" s="44">
        <v>13</v>
      </c>
      <c r="L87" s="43">
        <v>7.94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20.96</v>
      </c>
      <c r="H89" s="19">
        <f t="shared" ref="H89" si="43">SUM(H82:H88)</f>
        <v>36.950000000000003</v>
      </c>
      <c r="I89" s="19">
        <f t="shared" ref="I89" si="44">SUM(I82:I88)</f>
        <v>69.61999999999999</v>
      </c>
      <c r="J89" s="19">
        <f t="shared" ref="J89:L89" si="45">SUM(J82:J88)</f>
        <v>691.44</v>
      </c>
      <c r="K89" s="25"/>
      <c r="L89" s="19">
        <f t="shared" si="45"/>
        <v>67.33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0.5</v>
      </c>
      <c r="H90" s="43">
        <v>3.1</v>
      </c>
      <c r="I90" s="43">
        <v>4.5</v>
      </c>
      <c r="J90" s="43">
        <v>49.5</v>
      </c>
      <c r="K90" s="44">
        <v>40</v>
      </c>
      <c r="L90" s="43">
        <v>7.29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2.2999999999999998</v>
      </c>
      <c r="H91" s="43">
        <v>4.3</v>
      </c>
      <c r="I91" s="43">
        <v>15.4</v>
      </c>
      <c r="J91" s="43">
        <v>110.1</v>
      </c>
      <c r="K91" s="44">
        <v>105</v>
      </c>
      <c r="L91" s="43">
        <v>12.03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150</v>
      </c>
      <c r="G92" s="43">
        <v>8.4</v>
      </c>
      <c r="H92" s="43">
        <v>6.9</v>
      </c>
      <c r="I92" s="43">
        <v>38.299999999999997</v>
      </c>
      <c r="J92" s="43">
        <v>248.8</v>
      </c>
      <c r="K92" s="44">
        <v>181</v>
      </c>
      <c r="L92" s="43">
        <v>13.2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90</v>
      </c>
      <c r="G93" s="43">
        <v>15.1</v>
      </c>
      <c r="H93" s="43">
        <v>9.6999999999999993</v>
      </c>
      <c r="I93" s="43">
        <v>2.6</v>
      </c>
      <c r="J93" s="43">
        <v>176.1</v>
      </c>
      <c r="K93" s="44">
        <v>256</v>
      </c>
      <c r="L93" s="43">
        <v>42.11</v>
      </c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3.3</v>
      </c>
      <c r="H94" s="43">
        <v>3.1</v>
      </c>
      <c r="I94" s="43">
        <v>26.6</v>
      </c>
      <c r="J94" s="43">
        <v>148</v>
      </c>
      <c r="K94" s="44">
        <v>379</v>
      </c>
      <c r="L94" s="43">
        <v>9.43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3.3</v>
      </c>
      <c r="H95" s="43">
        <v>0.4</v>
      </c>
      <c r="I95" s="43">
        <v>21.2</v>
      </c>
      <c r="J95" s="43">
        <v>102</v>
      </c>
      <c r="K95" s="44"/>
      <c r="L95" s="43">
        <v>3.47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32.9</v>
      </c>
      <c r="H99" s="19">
        <f t="shared" ref="H99" si="47">SUM(H90:H98)</f>
        <v>27.5</v>
      </c>
      <c r="I99" s="19">
        <f t="shared" ref="I99" si="48">SUM(I90:I98)</f>
        <v>108.60000000000001</v>
      </c>
      <c r="J99" s="19">
        <f t="shared" ref="J99:L99" si="49">SUM(J90:J98)</f>
        <v>834.5</v>
      </c>
      <c r="K99" s="25"/>
      <c r="L99" s="19">
        <f t="shared" si="49"/>
        <v>87.53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1300</v>
      </c>
      <c r="G100" s="32">
        <f t="shared" ref="G100" si="50">G89+G99</f>
        <v>53.86</v>
      </c>
      <c r="H100" s="32">
        <f t="shared" ref="H100" si="51">H89+H99</f>
        <v>64.45</v>
      </c>
      <c r="I100" s="32">
        <f t="shared" ref="I100" si="52">I89+I99</f>
        <v>178.22</v>
      </c>
      <c r="J100" s="32">
        <f t="shared" ref="J100:L100" si="53">J89+J99</f>
        <v>1525.94</v>
      </c>
      <c r="K100" s="32"/>
      <c r="L100" s="32">
        <f t="shared" si="53"/>
        <v>154.86000000000001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250</v>
      </c>
      <c r="G101" s="40">
        <v>7.2</v>
      </c>
      <c r="H101" s="40">
        <v>10.7</v>
      </c>
      <c r="I101" s="40">
        <v>35.9</v>
      </c>
      <c r="J101" s="40">
        <v>267.60000000000002</v>
      </c>
      <c r="K101" s="41">
        <v>189</v>
      </c>
      <c r="L101" s="40">
        <v>16.34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0.2</v>
      </c>
      <c r="H103" s="43">
        <v>0</v>
      </c>
      <c r="I103" s="43">
        <v>15.7</v>
      </c>
      <c r="J103" s="43">
        <v>61.6</v>
      </c>
      <c r="K103" s="44">
        <v>377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>
        <v>0.3</v>
      </c>
      <c r="I104" s="43">
        <v>12.7</v>
      </c>
      <c r="J104" s="43">
        <v>61.2</v>
      </c>
      <c r="K104" s="44"/>
      <c r="L104" s="43">
        <v>2.08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99</v>
      </c>
      <c r="E106" s="42" t="s">
        <v>43</v>
      </c>
      <c r="F106" s="43">
        <v>10</v>
      </c>
      <c r="G106" s="43">
        <v>0.1</v>
      </c>
      <c r="H106" s="43">
        <v>8.3000000000000007</v>
      </c>
      <c r="I106" s="43">
        <v>0.1</v>
      </c>
      <c r="J106" s="43">
        <v>74.8</v>
      </c>
      <c r="K106" s="44">
        <v>13</v>
      </c>
      <c r="L106" s="43">
        <v>7.94</v>
      </c>
    </row>
    <row r="107" spans="1:12" ht="15" x14ac:dyDescent="0.25">
      <c r="A107" s="23"/>
      <c r="B107" s="15"/>
      <c r="C107" s="11"/>
      <c r="D107" s="6" t="s">
        <v>99</v>
      </c>
      <c r="E107" s="42" t="s">
        <v>42</v>
      </c>
      <c r="F107" s="43">
        <v>15</v>
      </c>
      <c r="G107" s="43">
        <v>3.5</v>
      </c>
      <c r="H107" s="43">
        <v>4.4000000000000004</v>
      </c>
      <c r="I107" s="43">
        <v>0</v>
      </c>
      <c r="J107" s="43">
        <v>54.6</v>
      </c>
      <c r="K107" s="44">
        <v>14</v>
      </c>
      <c r="L107" s="43">
        <v>11.25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13</v>
      </c>
      <c r="H108" s="19">
        <f t="shared" si="54"/>
        <v>23.700000000000003</v>
      </c>
      <c r="I108" s="19">
        <f t="shared" si="54"/>
        <v>64.399999999999991</v>
      </c>
      <c r="J108" s="19">
        <f t="shared" si="54"/>
        <v>519.80000000000007</v>
      </c>
      <c r="K108" s="25"/>
      <c r="L108" s="19">
        <f t="shared" ref="L108" si="55">SUM(L101:L107)</f>
        <v>44.61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0.6</v>
      </c>
      <c r="H109" s="43">
        <v>3</v>
      </c>
      <c r="I109" s="43">
        <v>2</v>
      </c>
      <c r="J109" s="43">
        <v>38.1</v>
      </c>
      <c r="K109" s="44">
        <v>16</v>
      </c>
      <c r="L109" s="43">
        <v>14.96</v>
      </c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2.1</v>
      </c>
      <c r="H110" s="43">
        <v>6.6</v>
      </c>
      <c r="I110" s="43">
        <v>11.3</v>
      </c>
      <c r="J110" s="43">
        <v>116.7</v>
      </c>
      <c r="K110" s="44">
        <v>99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7.4</v>
      </c>
      <c r="H111" s="43">
        <v>11.4</v>
      </c>
      <c r="I111" s="43">
        <v>9.5</v>
      </c>
      <c r="J111" s="43">
        <v>174.8</v>
      </c>
      <c r="K111" s="44">
        <v>278</v>
      </c>
      <c r="L111" s="43">
        <v>37.72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3.6</v>
      </c>
      <c r="H112" s="43">
        <v>4.5</v>
      </c>
      <c r="I112" s="43">
        <v>38</v>
      </c>
      <c r="J112" s="43">
        <v>207.5</v>
      </c>
      <c r="K112" s="44">
        <v>326</v>
      </c>
      <c r="L112" s="43">
        <v>13.5</v>
      </c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6.15</v>
      </c>
      <c r="H113" s="43">
        <v>2.25</v>
      </c>
      <c r="I113" s="43">
        <v>3.9</v>
      </c>
      <c r="J113" s="43">
        <v>171</v>
      </c>
      <c r="K113" s="44">
        <v>2</v>
      </c>
      <c r="L113" s="43">
        <v>9.57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3.3</v>
      </c>
      <c r="H114" s="43">
        <v>0.4</v>
      </c>
      <c r="I114" s="43">
        <v>21.2</v>
      </c>
      <c r="J114" s="43">
        <v>102</v>
      </c>
      <c r="K114" s="44"/>
      <c r="L114" s="43">
        <v>3.47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23.150000000000002</v>
      </c>
      <c r="H118" s="19">
        <f t="shared" si="56"/>
        <v>28.15</v>
      </c>
      <c r="I118" s="19">
        <f t="shared" si="56"/>
        <v>85.9</v>
      </c>
      <c r="J118" s="19">
        <f t="shared" si="56"/>
        <v>810.1</v>
      </c>
      <c r="K118" s="25"/>
      <c r="L118" s="19">
        <f t="shared" ref="L118" si="57">SUM(L109:L117)</f>
        <v>94.22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1305</v>
      </c>
      <c r="G119" s="32">
        <f t="shared" ref="G119" si="58">G108+G118</f>
        <v>36.150000000000006</v>
      </c>
      <c r="H119" s="32">
        <f t="shared" ref="H119" si="59">H108+H118</f>
        <v>51.85</v>
      </c>
      <c r="I119" s="32">
        <f t="shared" ref="I119" si="60">I108+I118</f>
        <v>150.30000000000001</v>
      </c>
      <c r="J119" s="32">
        <f t="shared" ref="J119:L119" si="61">J108+J118</f>
        <v>1329.9</v>
      </c>
      <c r="K119" s="32"/>
      <c r="L119" s="32">
        <f t="shared" si="61"/>
        <v>138.82999999999998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90</v>
      </c>
      <c r="G120" s="40">
        <v>13.9</v>
      </c>
      <c r="H120" s="40">
        <v>16.100000000000001</v>
      </c>
      <c r="I120" s="40">
        <v>3.1</v>
      </c>
      <c r="J120" s="40">
        <v>213.6</v>
      </c>
      <c r="K120" s="41">
        <v>28</v>
      </c>
      <c r="L120" s="40">
        <v>48.9</v>
      </c>
    </row>
    <row r="121" spans="1:12" ht="15" x14ac:dyDescent="0.25">
      <c r="A121" s="14"/>
      <c r="B121" s="15"/>
      <c r="C121" s="11"/>
      <c r="D121" s="6" t="s">
        <v>29</v>
      </c>
      <c r="E121" s="42" t="s">
        <v>63</v>
      </c>
      <c r="F121" s="43">
        <v>170</v>
      </c>
      <c r="G121" s="43">
        <v>6</v>
      </c>
      <c r="H121" s="43">
        <v>7.1</v>
      </c>
      <c r="I121" s="43">
        <v>38.799999999999997</v>
      </c>
      <c r="J121" s="43">
        <v>243.6</v>
      </c>
      <c r="K121" s="44">
        <v>203</v>
      </c>
      <c r="L121" s="43">
        <v>9.11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3.8</v>
      </c>
      <c r="H122" s="43">
        <v>3.7</v>
      </c>
      <c r="I122" s="43">
        <v>24.4</v>
      </c>
      <c r="J122" s="43">
        <v>146.9</v>
      </c>
      <c r="K122" s="44">
        <v>382</v>
      </c>
      <c r="L122" s="43">
        <v>11.4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>
        <v>0.3</v>
      </c>
      <c r="I123" s="43">
        <v>12.7</v>
      </c>
      <c r="J123" s="43">
        <v>61.2</v>
      </c>
      <c r="K123" s="44"/>
      <c r="L123" s="43">
        <v>2.08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99</v>
      </c>
      <c r="E125" s="42" t="s">
        <v>43</v>
      </c>
      <c r="F125" s="43">
        <v>10</v>
      </c>
      <c r="G125" s="43">
        <v>0.1</v>
      </c>
      <c r="H125" s="43">
        <v>8.3000000000000007</v>
      </c>
      <c r="I125" s="43">
        <v>0.1</v>
      </c>
      <c r="J125" s="43">
        <v>74.8</v>
      </c>
      <c r="K125" s="44">
        <v>13</v>
      </c>
      <c r="L125" s="43">
        <v>7.94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25.8</v>
      </c>
      <c r="H127" s="19">
        <f t="shared" si="62"/>
        <v>35.5</v>
      </c>
      <c r="I127" s="19">
        <f t="shared" si="62"/>
        <v>79.099999999999994</v>
      </c>
      <c r="J127" s="19">
        <f t="shared" si="62"/>
        <v>740.1</v>
      </c>
      <c r="K127" s="25"/>
      <c r="L127" s="19">
        <f t="shared" ref="L127" si="63">SUM(L120:L126)</f>
        <v>79.429999999999993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0.4</v>
      </c>
      <c r="H128" s="43">
        <v>6.1</v>
      </c>
      <c r="I128" s="43">
        <v>1.4</v>
      </c>
      <c r="J128" s="43">
        <v>61.5</v>
      </c>
      <c r="K128" s="44">
        <v>19</v>
      </c>
      <c r="L128" s="43">
        <v>11.59</v>
      </c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9.4</v>
      </c>
      <c r="H129" s="43">
        <v>11.1</v>
      </c>
      <c r="I129" s="43">
        <v>16.5</v>
      </c>
      <c r="J129" s="43">
        <v>207.8</v>
      </c>
      <c r="K129" s="44">
        <v>91</v>
      </c>
      <c r="L129" s="43">
        <v>38.049999999999997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200</v>
      </c>
      <c r="G130" s="43">
        <v>12.2</v>
      </c>
      <c r="H130" s="43">
        <v>14.9</v>
      </c>
      <c r="I130" s="43">
        <v>14.7</v>
      </c>
      <c r="J130" s="43">
        <v>241</v>
      </c>
      <c r="K130" s="44">
        <v>235</v>
      </c>
      <c r="L130" s="43">
        <v>51.49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442</v>
      </c>
      <c r="L132" s="43">
        <v>12.77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3.3</v>
      </c>
      <c r="H133" s="43">
        <v>0.4</v>
      </c>
      <c r="I133" s="43">
        <v>21.2</v>
      </c>
      <c r="J133" s="43">
        <v>102</v>
      </c>
      <c r="K133" s="44"/>
      <c r="L133" s="43">
        <v>3.47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26.3</v>
      </c>
      <c r="H137" s="19">
        <f t="shared" si="64"/>
        <v>32.700000000000003</v>
      </c>
      <c r="I137" s="19">
        <f t="shared" si="64"/>
        <v>74</v>
      </c>
      <c r="J137" s="19">
        <f t="shared" si="64"/>
        <v>698.3</v>
      </c>
      <c r="K137" s="25"/>
      <c r="L137" s="19">
        <f t="shared" ref="L137" si="65">SUM(L128:L136)</f>
        <v>117.36999999999999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52.1</v>
      </c>
      <c r="H138" s="32">
        <f t="shared" ref="H138" si="67">H127+H137</f>
        <v>68.2</v>
      </c>
      <c r="I138" s="32">
        <f t="shared" ref="I138" si="68">I127+I137</f>
        <v>153.1</v>
      </c>
      <c r="J138" s="32">
        <f t="shared" ref="J138:L138" si="69">J127+J137</f>
        <v>1438.4</v>
      </c>
      <c r="K138" s="32"/>
      <c r="L138" s="32">
        <f t="shared" si="69"/>
        <v>196.79999999999998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200</v>
      </c>
      <c r="G139" s="40">
        <v>18.7</v>
      </c>
      <c r="H139" s="40">
        <v>36.5</v>
      </c>
      <c r="I139" s="40">
        <v>3.5</v>
      </c>
      <c r="J139" s="40">
        <v>417.3</v>
      </c>
      <c r="K139" s="41">
        <v>210</v>
      </c>
      <c r="L139" s="40">
        <v>42.17</v>
      </c>
    </row>
    <row r="140" spans="1:12" ht="15" x14ac:dyDescent="0.25">
      <c r="A140" s="23"/>
      <c r="B140" s="15"/>
      <c r="C140" s="11"/>
      <c r="D140" s="6" t="s">
        <v>26</v>
      </c>
      <c r="E140" s="42" t="s">
        <v>87</v>
      </c>
      <c r="F140" s="43">
        <v>55</v>
      </c>
      <c r="G140" s="43">
        <v>1.6</v>
      </c>
      <c r="H140" s="43">
        <v>3.4</v>
      </c>
      <c r="I140" s="43">
        <v>4.3</v>
      </c>
      <c r="J140" s="43">
        <v>54</v>
      </c>
      <c r="K140" s="44">
        <v>12</v>
      </c>
      <c r="L140" s="43">
        <v>16.07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3.3</v>
      </c>
      <c r="H141" s="43">
        <v>3.1</v>
      </c>
      <c r="I141" s="43">
        <v>26.6</v>
      </c>
      <c r="J141" s="43">
        <v>148</v>
      </c>
      <c r="K141" s="44">
        <v>379</v>
      </c>
      <c r="L141" s="43">
        <v>9.43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</v>
      </c>
      <c r="H142" s="43">
        <v>0.3</v>
      </c>
      <c r="I142" s="43">
        <v>12.7</v>
      </c>
      <c r="J142" s="43">
        <v>61.2</v>
      </c>
      <c r="K142" s="44"/>
      <c r="L142" s="43">
        <v>2.08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100</v>
      </c>
      <c r="E144" s="42" t="s">
        <v>42</v>
      </c>
      <c r="F144" s="43">
        <v>15</v>
      </c>
      <c r="G144" s="43">
        <v>3.5</v>
      </c>
      <c r="H144" s="43">
        <v>4.4000000000000004</v>
      </c>
      <c r="I144" s="43">
        <v>0</v>
      </c>
      <c r="J144" s="43">
        <v>54.6</v>
      </c>
      <c r="K144" s="44">
        <v>14</v>
      </c>
      <c r="L144" s="43">
        <v>11.25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29.1</v>
      </c>
      <c r="H146" s="19">
        <f t="shared" si="70"/>
        <v>47.699999999999996</v>
      </c>
      <c r="I146" s="19">
        <f t="shared" si="70"/>
        <v>47.099999999999994</v>
      </c>
      <c r="J146" s="19">
        <f t="shared" si="70"/>
        <v>735.1</v>
      </c>
      <c r="K146" s="25"/>
      <c r="L146" s="19">
        <f t="shared" ref="L146" si="71">SUM(L139:L145)</f>
        <v>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0.6</v>
      </c>
      <c r="H147" s="43">
        <v>3.7</v>
      </c>
      <c r="I147" s="43">
        <v>3.2</v>
      </c>
      <c r="J147" s="43">
        <v>49.3</v>
      </c>
      <c r="K147" s="44">
        <v>48</v>
      </c>
      <c r="L147" s="43">
        <v>11.4</v>
      </c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250</v>
      </c>
      <c r="G148" s="43">
        <v>2.9</v>
      </c>
      <c r="H148" s="43">
        <v>2.8</v>
      </c>
      <c r="I148" s="43">
        <v>19.899999999999999</v>
      </c>
      <c r="J148" s="43">
        <v>117.1</v>
      </c>
      <c r="K148" s="44">
        <v>98</v>
      </c>
      <c r="L148" s="43">
        <v>15.5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90</v>
      </c>
      <c r="G149" s="43">
        <v>11.6</v>
      </c>
      <c r="H149" s="43">
        <v>22.4</v>
      </c>
      <c r="I149" s="43">
        <v>6.4</v>
      </c>
      <c r="J149" s="43">
        <v>272.8</v>
      </c>
      <c r="K149" s="44">
        <v>295</v>
      </c>
      <c r="L149" s="43">
        <v>27.88</v>
      </c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5.3</v>
      </c>
      <c r="H150" s="43">
        <v>6.4</v>
      </c>
      <c r="I150" s="43">
        <v>34.299999999999997</v>
      </c>
      <c r="J150" s="43">
        <v>215.4</v>
      </c>
      <c r="K150" s="44">
        <v>203</v>
      </c>
      <c r="L150" s="43">
        <v>9.11</v>
      </c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</v>
      </c>
      <c r="H151" s="43">
        <v>0</v>
      </c>
      <c r="I151" s="43">
        <v>14.6</v>
      </c>
      <c r="J151" s="43">
        <v>58.1</v>
      </c>
      <c r="K151" s="44">
        <v>430</v>
      </c>
      <c r="L151" s="43">
        <v>6.2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3.3</v>
      </c>
      <c r="H152" s="43">
        <v>0.4</v>
      </c>
      <c r="I152" s="43">
        <v>21.2</v>
      </c>
      <c r="J152" s="43">
        <v>102</v>
      </c>
      <c r="K152" s="44"/>
      <c r="L152" s="43">
        <v>3.47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23.7</v>
      </c>
      <c r="H156" s="19">
        <f t="shared" si="72"/>
        <v>35.699999999999996</v>
      </c>
      <c r="I156" s="19">
        <f t="shared" si="72"/>
        <v>99.6</v>
      </c>
      <c r="J156" s="19">
        <f t="shared" si="72"/>
        <v>814.7</v>
      </c>
      <c r="K156" s="25"/>
      <c r="L156" s="19">
        <f t="shared" ref="L156" si="73">SUM(L147:L155)</f>
        <v>73.56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 t="shared" ref="G157" si="74">G146+G156</f>
        <v>52.8</v>
      </c>
      <c r="H157" s="32">
        <f t="shared" ref="H157" si="75">H146+H156</f>
        <v>83.399999999999991</v>
      </c>
      <c r="I157" s="32">
        <f t="shared" ref="I157" si="76">I146+I156</f>
        <v>146.69999999999999</v>
      </c>
      <c r="J157" s="32">
        <f t="shared" ref="J157:L157" si="77">J146+J156</f>
        <v>1549.8000000000002</v>
      </c>
      <c r="K157" s="32"/>
      <c r="L157" s="32">
        <f t="shared" si="77"/>
        <v>154.56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250</v>
      </c>
      <c r="G158" s="40">
        <v>8.9</v>
      </c>
      <c r="H158" s="40">
        <v>10.9</v>
      </c>
      <c r="I158" s="40">
        <v>42.4</v>
      </c>
      <c r="J158" s="40">
        <v>303.60000000000002</v>
      </c>
      <c r="K158" s="41">
        <v>189</v>
      </c>
      <c r="L158" s="40">
        <v>15.94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14.6</v>
      </c>
      <c r="J160" s="43">
        <v>58.1</v>
      </c>
      <c r="K160" s="44">
        <v>430</v>
      </c>
      <c r="L160" s="43">
        <v>6.2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>
        <v>0.3</v>
      </c>
      <c r="I161" s="43">
        <v>12.7</v>
      </c>
      <c r="J161" s="43">
        <v>61.2</v>
      </c>
      <c r="K161" s="44"/>
      <c r="L161" s="43">
        <v>2.08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99</v>
      </c>
      <c r="E163" s="42" t="s">
        <v>42</v>
      </c>
      <c r="F163" s="43">
        <v>15</v>
      </c>
      <c r="G163" s="43">
        <v>3.5</v>
      </c>
      <c r="H163" s="43">
        <v>4.4000000000000004</v>
      </c>
      <c r="I163" s="43">
        <v>0</v>
      </c>
      <c r="J163" s="43">
        <v>54.6</v>
      </c>
      <c r="K163" s="44">
        <v>14</v>
      </c>
      <c r="L163" s="43">
        <v>11.25</v>
      </c>
    </row>
    <row r="164" spans="1:12" ht="15" x14ac:dyDescent="0.25">
      <c r="A164" s="23"/>
      <c r="B164" s="15"/>
      <c r="C164" s="11"/>
      <c r="D164" s="6" t="s">
        <v>99</v>
      </c>
      <c r="E164" s="42" t="s">
        <v>43</v>
      </c>
      <c r="F164" s="43">
        <v>10</v>
      </c>
      <c r="G164" s="43">
        <v>0.1</v>
      </c>
      <c r="H164" s="43">
        <v>8.3000000000000007</v>
      </c>
      <c r="I164" s="43">
        <v>0.1</v>
      </c>
      <c r="J164" s="43">
        <v>74.8</v>
      </c>
      <c r="K164" s="44">
        <v>13</v>
      </c>
      <c r="L164" s="43">
        <v>7.94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14.5</v>
      </c>
      <c r="H165" s="19">
        <f t="shared" si="78"/>
        <v>23.900000000000002</v>
      </c>
      <c r="I165" s="19">
        <f t="shared" si="78"/>
        <v>69.8</v>
      </c>
      <c r="J165" s="19">
        <f t="shared" si="78"/>
        <v>552.30000000000007</v>
      </c>
      <c r="K165" s="25"/>
      <c r="L165" s="19">
        <f t="shared" ref="L165" si="79">SUM(L158:L164)</f>
        <v>43.41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0.7</v>
      </c>
      <c r="H166" s="43">
        <v>0.1</v>
      </c>
      <c r="I166" s="43">
        <v>2.2999999999999998</v>
      </c>
      <c r="J166" s="43">
        <v>14.5</v>
      </c>
      <c r="K166" s="44">
        <v>27</v>
      </c>
      <c r="L166" s="43">
        <v>11.72</v>
      </c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250</v>
      </c>
      <c r="G167" s="43">
        <v>2</v>
      </c>
      <c r="H167" s="43">
        <v>6.4</v>
      </c>
      <c r="I167" s="43">
        <v>10.5</v>
      </c>
      <c r="J167" s="43">
        <v>112.7</v>
      </c>
      <c r="K167" s="44">
        <v>81</v>
      </c>
      <c r="L167" s="43">
        <v>21.01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200</v>
      </c>
      <c r="G168" s="43">
        <v>21.3</v>
      </c>
      <c r="H168" s="43">
        <v>21.8</v>
      </c>
      <c r="I168" s="43">
        <v>18.5</v>
      </c>
      <c r="J168" s="43">
        <v>356.6</v>
      </c>
      <c r="K168" s="44">
        <v>258</v>
      </c>
      <c r="L168" s="43">
        <v>62.47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</v>
      </c>
      <c r="H170" s="43">
        <v>0</v>
      </c>
      <c r="I170" s="43">
        <v>28.2</v>
      </c>
      <c r="J170" s="43">
        <v>112.8</v>
      </c>
      <c r="K170" s="44">
        <v>411</v>
      </c>
      <c r="L170" s="43">
        <v>15.2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3.3</v>
      </c>
      <c r="H171" s="43">
        <v>0.4</v>
      </c>
      <c r="I171" s="43">
        <v>21.2</v>
      </c>
      <c r="J171" s="43">
        <v>102</v>
      </c>
      <c r="K171" s="44"/>
      <c r="L171" s="43">
        <v>3.47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27.3</v>
      </c>
      <c r="H175" s="19">
        <f t="shared" si="80"/>
        <v>28.7</v>
      </c>
      <c r="I175" s="19">
        <f t="shared" si="80"/>
        <v>80.7</v>
      </c>
      <c r="J175" s="19">
        <f t="shared" si="80"/>
        <v>698.6</v>
      </c>
      <c r="K175" s="25"/>
      <c r="L175" s="19">
        <f t="shared" ref="L175" si="81">SUM(L166:L174)</f>
        <v>113.87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1265</v>
      </c>
      <c r="G176" s="32">
        <f t="shared" ref="G176" si="82">G165+G175</f>
        <v>41.8</v>
      </c>
      <c r="H176" s="32">
        <f t="shared" ref="H176" si="83">H165+H175</f>
        <v>52.6</v>
      </c>
      <c r="I176" s="32">
        <f t="shared" ref="I176" si="84">I165+I175</f>
        <v>150.5</v>
      </c>
      <c r="J176" s="32">
        <f t="shared" ref="J176:L176" si="85">J165+J175</f>
        <v>1250.9000000000001</v>
      </c>
      <c r="K176" s="32"/>
      <c r="L176" s="32">
        <f t="shared" si="85"/>
        <v>157.28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90</v>
      </c>
      <c r="G177" s="40">
        <v>9.1999999999999993</v>
      </c>
      <c r="H177" s="40">
        <v>11.8</v>
      </c>
      <c r="I177" s="40">
        <v>8.9</v>
      </c>
      <c r="J177" s="40">
        <v>180.6</v>
      </c>
      <c r="K177" s="41">
        <v>286</v>
      </c>
      <c r="L177" s="40">
        <v>37.72</v>
      </c>
    </row>
    <row r="178" spans="1:12" ht="15" x14ac:dyDescent="0.25">
      <c r="A178" s="23"/>
      <c r="B178" s="15"/>
      <c r="C178" s="11"/>
      <c r="D178" s="6" t="s">
        <v>29</v>
      </c>
      <c r="E178" s="42" t="s">
        <v>75</v>
      </c>
      <c r="F178" s="43">
        <v>150</v>
      </c>
      <c r="G178" s="43">
        <v>8.4</v>
      </c>
      <c r="H178" s="43">
        <v>6.9</v>
      </c>
      <c r="I178" s="43">
        <v>38.299999999999997</v>
      </c>
      <c r="J178" s="43">
        <v>248.8</v>
      </c>
      <c r="K178" s="44">
        <v>181</v>
      </c>
      <c r="L178" s="43">
        <v>12.11</v>
      </c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1</v>
      </c>
      <c r="H179" s="43">
        <v>0.2</v>
      </c>
      <c r="I179" s="43">
        <v>20.2</v>
      </c>
      <c r="J179" s="43">
        <v>86</v>
      </c>
      <c r="K179" s="44">
        <v>442</v>
      </c>
      <c r="L179" s="43">
        <v>12.77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</v>
      </c>
      <c r="H180" s="43">
        <v>0.3</v>
      </c>
      <c r="I180" s="43">
        <v>12.7</v>
      </c>
      <c r="J180" s="43">
        <v>61.2</v>
      </c>
      <c r="K180" s="44"/>
      <c r="L180" s="43">
        <v>2.0699999999999998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99</v>
      </c>
      <c r="E182" s="42" t="s">
        <v>78</v>
      </c>
      <c r="F182" s="43">
        <v>60</v>
      </c>
      <c r="G182" s="43">
        <v>0.6</v>
      </c>
      <c r="H182" s="43">
        <v>3</v>
      </c>
      <c r="I182" s="43">
        <v>2</v>
      </c>
      <c r="J182" s="43">
        <v>38.1</v>
      </c>
      <c r="K182" s="44">
        <v>16</v>
      </c>
      <c r="L182" s="43">
        <v>14.96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21.200000000000003</v>
      </c>
      <c r="H184" s="19">
        <f t="shared" si="86"/>
        <v>22.200000000000003</v>
      </c>
      <c r="I184" s="19">
        <f t="shared" si="86"/>
        <v>82.1</v>
      </c>
      <c r="J184" s="19">
        <f t="shared" si="86"/>
        <v>614.70000000000005</v>
      </c>
      <c r="K184" s="25"/>
      <c r="L184" s="19">
        <f t="shared" ref="L184" si="87">SUM(L177:L183)</f>
        <v>79.63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0.5</v>
      </c>
      <c r="H185" s="43">
        <v>0.1</v>
      </c>
      <c r="I185" s="43">
        <v>1</v>
      </c>
      <c r="J185" s="43">
        <v>7.8</v>
      </c>
      <c r="K185" s="44">
        <v>26</v>
      </c>
      <c r="L185" s="43">
        <v>7.8</v>
      </c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270</v>
      </c>
      <c r="G186" s="43">
        <v>6.4</v>
      </c>
      <c r="H186" s="43">
        <v>6.3</v>
      </c>
      <c r="I186" s="43">
        <v>11.1</v>
      </c>
      <c r="J186" s="43">
        <v>126.3</v>
      </c>
      <c r="K186" s="44">
        <v>95</v>
      </c>
      <c r="L186" s="43">
        <v>40.76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14.4</v>
      </c>
      <c r="H187" s="43">
        <v>10.4</v>
      </c>
      <c r="I187" s="43">
        <v>4.9000000000000004</v>
      </c>
      <c r="J187" s="43">
        <v>171.1</v>
      </c>
      <c r="K187" s="44">
        <v>17</v>
      </c>
      <c r="L187" s="43">
        <v>46.45</v>
      </c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2.9</v>
      </c>
      <c r="H188" s="43">
        <v>4.8</v>
      </c>
      <c r="I188" s="43">
        <v>23.8</v>
      </c>
      <c r="J188" s="43">
        <v>150.1</v>
      </c>
      <c r="K188" s="44">
        <v>310</v>
      </c>
      <c r="L188" s="43">
        <v>19.03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0.7</v>
      </c>
      <c r="H189" s="43">
        <v>0.3</v>
      </c>
      <c r="I189" s="43">
        <v>28.8</v>
      </c>
      <c r="J189" s="43">
        <v>132.5</v>
      </c>
      <c r="K189" s="44">
        <v>388</v>
      </c>
      <c r="L189" s="43">
        <v>8.6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3.3</v>
      </c>
      <c r="H190" s="43">
        <v>0.4</v>
      </c>
      <c r="I190" s="43">
        <v>21.2</v>
      </c>
      <c r="J190" s="43">
        <v>102</v>
      </c>
      <c r="K190" s="44"/>
      <c r="L190" s="43">
        <v>3.47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28.2</v>
      </c>
      <c r="H194" s="19">
        <f t="shared" si="88"/>
        <v>22.3</v>
      </c>
      <c r="I194" s="19">
        <f t="shared" si="88"/>
        <v>90.8</v>
      </c>
      <c r="J194" s="19">
        <f t="shared" si="88"/>
        <v>689.8</v>
      </c>
      <c r="K194" s="25"/>
      <c r="L194" s="19">
        <f t="shared" ref="L194" si="89">SUM(L185:L193)</f>
        <v>126.10999999999999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1350</v>
      </c>
      <c r="G195" s="32">
        <f t="shared" ref="G195" si="90">G184+G194</f>
        <v>49.400000000000006</v>
      </c>
      <c r="H195" s="32">
        <f t="shared" ref="H195" si="91">H184+H194</f>
        <v>44.5</v>
      </c>
      <c r="I195" s="32">
        <f t="shared" ref="I195" si="92">I184+I194</f>
        <v>172.89999999999998</v>
      </c>
      <c r="J195" s="32">
        <f t="shared" ref="J195:L195" si="93">J184+J194</f>
        <v>1304.5</v>
      </c>
      <c r="K195" s="32"/>
      <c r="L195" s="32">
        <f t="shared" si="93"/>
        <v>205.73999999999998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49.056000000000004</v>
      </c>
      <c r="H196" s="34">
        <f t="shared" si="94"/>
        <v>61.674999999999997</v>
      </c>
      <c r="I196" s="34">
        <f t="shared" si="94"/>
        <v>156.292</v>
      </c>
      <c r="J196" s="34">
        <f t="shared" si="94"/>
        <v>1408.8539999999998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172.09199999999998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2024-09-28T06:37:12Z</dcterms:modified>
</cp:coreProperties>
</file>